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270" windowWidth="20115" windowHeight="6225"/>
  </bookViews>
  <sheets>
    <sheet name="relació mèrits (autovaloració)" sheetId="7" r:id="rId1"/>
    <sheet name="Hoja1" sheetId="8" r:id="rId2"/>
  </sheets>
  <calcPr calcId="145621"/>
</workbook>
</file>

<file path=xl/calcChain.xml><?xml version="1.0" encoding="utf-8"?>
<calcChain xmlns="http://schemas.openxmlformats.org/spreadsheetml/2006/main">
  <c r="N39" i="7" l="1"/>
  <c r="O39" i="7"/>
  <c r="O53" i="7" s="1"/>
  <c r="N40" i="7"/>
  <c r="O40" i="7"/>
  <c r="N41" i="7"/>
  <c r="O41" i="7" s="1"/>
  <c r="N42" i="7"/>
  <c r="O42" i="7" s="1"/>
  <c r="N43" i="7"/>
  <c r="O43" i="7" s="1"/>
  <c r="N44" i="7"/>
  <c r="O44" i="7" s="1"/>
  <c r="N45" i="7"/>
  <c r="O45" i="7" s="1"/>
  <c r="N46" i="7"/>
  <c r="O46" i="7" s="1"/>
  <c r="N47" i="7"/>
  <c r="O47" i="7"/>
  <c r="N48" i="7"/>
  <c r="O48" i="7" s="1"/>
  <c r="N49" i="7"/>
  <c r="O49" i="7"/>
  <c r="N50" i="7"/>
  <c r="O50" i="7" s="1"/>
  <c r="N51" i="7"/>
  <c r="O51" i="7"/>
  <c r="N52" i="7"/>
  <c r="O52" i="7"/>
  <c r="L33" i="7"/>
  <c r="O58" i="7"/>
  <c r="O59" i="7"/>
  <c r="O57" i="7"/>
  <c r="O60" i="7"/>
  <c r="O64" i="7"/>
  <c r="O65" i="7"/>
  <c r="O69" i="7"/>
  <c r="O71" i="7" s="1"/>
  <c r="O70" i="7"/>
  <c r="O68" i="7"/>
  <c r="L22" i="7"/>
  <c r="N32" i="7"/>
  <c r="O32" i="7"/>
  <c r="N31" i="7"/>
  <c r="O31" i="7"/>
  <c r="N30" i="7"/>
  <c r="O30" i="7"/>
  <c r="N29" i="7"/>
  <c r="O29" i="7" s="1"/>
  <c r="N28" i="7"/>
  <c r="O28" i="7" s="1"/>
  <c r="N27" i="7"/>
  <c r="O27" i="7"/>
  <c r="N26" i="7"/>
  <c r="O26" i="7"/>
  <c r="N21" i="7"/>
  <c r="O21" i="7"/>
  <c r="N20" i="7"/>
  <c r="O20" i="7"/>
  <c r="N19" i="7"/>
  <c r="O19" i="7"/>
  <c r="N18" i="7"/>
  <c r="O18" i="7"/>
  <c r="N17" i="7"/>
  <c r="O17" i="7"/>
  <c r="N16" i="7"/>
  <c r="O16" i="7"/>
  <c r="N15" i="7"/>
  <c r="O15" i="7"/>
  <c r="O72" i="7" l="1"/>
  <c r="O22" i="7"/>
  <c r="O33" i="7"/>
</calcChain>
</file>

<file path=xl/sharedStrings.xml><?xml version="1.0" encoding="utf-8"?>
<sst xmlns="http://schemas.openxmlformats.org/spreadsheetml/2006/main" count="92" uniqueCount="65">
  <si>
    <t>Inici</t>
  </si>
  <si>
    <t>Fi</t>
  </si>
  <si>
    <t>Punts</t>
  </si>
  <si>
    <t>TOTAL</t>
  </si>
  <si>
    <t>N</t>
  </si>
  <si>
    <t>Valor</t>
  </si>
  <si>
    <t>Per cursos des d’1 a 20 hores</t>
  </si>
  <si>
    <t>0,10 punts</t>
  </si>
  <si>
    <t>Per cursos de &gt; de 20 a &lt; o = a 60</t>
  </si>
  <si>
    <t>0,15 punts</t>
  </si>
  <si>
    <t xml:space="preserve">0,20 punts </t>
  </si>
  <si>
    <t xml:space="preserve">Per cursos de &gt; de 60 a &lt; o = a 100 </t>
  </si>
  <si>
    <r>
      <t xml:space="preserve">Per cursos de </t>
    </r>
    <r>
      <rPr>
        <sz val="10"/>
        <color indexed="8"/>
        <rFont val="Times New Roman"/>
        <family val="1"/>
      </rPr>
      <t>&gt; de 100 hores</t>
    </r>
    <r>
      <rPr>
        <sz val="11"/>
        <color indexed="8"/>
        <rFont val="Times New Roman"/>
        <family val="1"/>
      </rPr>
      <t xml:space="preserve"> </t>
    </r>
  </si>
  <si>
    <t xml:space="preserve">0,25 punts </t>
  </si>
  <si>
    <t>Relació de documents acreditatius dels mèrits al·legats</t>
  </si>
  <si>
    <t>Entitat</t>
  </si>
  <si>
    <t xml:space="preserve">VALORACIÓ DE  MÈRITS </t>
  </si>
  <si>
    <t>DNI</t>
  </si>
  <si>
    <t>EXPERIÈNCIA PROFESSIONAL: MÀXIM 16 PUNTS</t>
  </si>
  <si>
    <t>0,06/30</t>
  </si>
  <si>
    <t>A1</t>
  </si>
  <si>
    <t>A2</t>
  </si>
  <si>
    <t>0,270/30</t>
  </si>
  <si>
    <t>Ens/Empresa</t>
  </si>
  <si>
    <t>A emplenar per l'administració convocant</t>
  </si>
  <si>
    <t>FORMACIÓ: MÀXIM 4 PUNTS</t>
  </si>
  <si>
    <t>Hores lectives</t>
  </si>
  <si>
    <t>Especificar</t>
  </si>
  <si>
    <t>NOM I COGNOMS</t>
  </si>
  <si>
    <t xml:space="preserve">CODI DE LA PLAÇA </t>
  </si>
  <si>
    <t>Experiència professional (nom del document, decret, contracte, Annex I)</t>
  </si>
  <si>
    <t xml:space="preserve">EXPERIÈNCIA PROFESSIONAL MÀXIM </t>
  </si>
  <si>
    <t>Titulació</t>
  </si>
  <si>
    <t>Universitat/Escola</t>
  </si>
  <si>
    <t>Crèdits</t>
  </si>
  <si>
    <t>Grup o Grup assimilat</t>
  </si>
  <si>
    <t>Tipus jornada JC/JP</t>
  </si>
  <si>
    <t>Total dies</t>
  </si>
  <si>
    <t>Any finalització</t>
  </si>
  <si>
    <t>Acreditació del Nivell de català superior</t>
  </si>
  <si>
    <r>
      <rPr>
        <b/>
        <sz val="9"/>
        <color indexed="8"/>
        <rFont val="Calibri"/>
        <family val="2"/>
      </rPr>
      <t>B.2</t>
    </r>
    <r>
      <rPr>
        <sz val="9"/>
        <color indexed="8"/>
        <rFont val="Calibri"/>
        <family val="2"/>
      </rPr>
      <t xml:space="preserve"> Formació reglada addicional a la requerida per l'accés: Màster/postgrau/grau/diplomatura/llicenciatura/batxillerat/CFGS/PF2/CFGM/FP1/graduat en ESO…</t>
    </r>
  </si>
  <si>
    <t>Procés selectiu: Extraordinari per a estabilització d'Ocupació temporal.</t>
  </si>
  <si>
    <t>LLOC DE TREBALL AL QUAL OPTA</t>
  </si>
  <si>
    <r>
      <t xml:space="preserve">TOTAL DIES EXPERIÈNCIA </t>
    </r>
    <r>
      <rPr>
        <b/>
        <sz val="6"/>
        <color indexed="8"/>
        <rFont val="Calibri"/>
        <family val="2"/>
      </rPr>
      <t>(còmput d'anys basant-se en  360 dies i un mes en 30 dies)</t>
    </r>
  </si>
  <si>
    <r>
      <t xml:space="preserve">TOTAL DIES EXPERIÈNCIA </t>
    </r>
    <r>
      <rPr>
        <b/>
        <sz val="6"/>
        <color indexed="8"/>
        <rFont val="Calibri"/>
        <family val="2"/>
      </rPr>
      <t>(còmput d'anys  basant-se en 360 dies i un mes en 30 dies)</t>
    </r>
  </si>
  <si>
    <r>
      <rPr>
        <b/>
        <sz val="9"/>
        <color indexed="8"/>
        <rFont val="Calibri"/>
        <family val="2"/>
      </rPr>
      <t>B.1</t>
    </r>
    <r>
      <rPr>
        <sz val="9"/>
        <color indexed="8"/>
        <rFont val="Calibri"/>
        <family val="2"/>
      </rPr>
      <t xml:space="preserve"> Formació professional: Per cursos, jornades i seminaris de formació, reciclatge i perfeccionament i altres formacions no reglades.</t>
    </r>
  </si>
  <si>
    <t>Títol de l'activitat formativa</t>
  </si>
  <si>
    <t>Per cursos de 1 a 5 hores</t>
  </si>
  <si>
    <t>Per cursos de 6 a 10 hores</t>
  </si>
  <si>
    <t>Per cursos de 11 a 15 hores</t>
  </si>
  <si>
    <t>Per cursos de 16 a 20 hores</t>
  </si>
  <si>
    <t>Per cursos de 21 a 30 hores</t>
  </si>
  <si>
    <t>Per cursos de 31 a 50 hores</t>
  </si>
  <si>
    <t>Per cursos de 51 a 100 hores</t>
  </si>
  <si>
    <t>Per cursos de 101 o més hores</t>
  </si>
  <si>
    <t>Català nivell superior</t>
  </si>
  <si>
    <t>Altres mèrits</t>
  </si>
  <si>
    <t>16 PUNTS</t>
  </si>
  <si>
    <t>MÀXIM EXPERIÈNCIA</t>
  </si>
  <si>
    <t xml:space="preserve">MÀXIM FORMACIÓ </t>
  </si>
  <si>
    <t>4 PUNTS</t>
  </si>
  <si>
    <t>B3)  Acreditació de coneixements superiors de català diferent del nivell requerit  les bases per l'accés</t>
  </si>
  <si>
    <t>B4)  Altres mèrits</t>
  </si>
  <si>
    <t xml:space="preserve">Per la capacitat i experiència demostrada a l'Empresa Municipal Viserma Serveis i Manteniment SLU i a l'Ajuntament de Vilassar de Dalt, ocupant una plaça de la mateixa categoria professional  objecte de la convocatòria i duent a terme les funcions del lloc descrit d'acord amb l'Annex corresponent a cada plaça de la convocatòria. </t>
  </si>
  <si>
    <t xml:space="preserve">Per a la capacitat i experiència demostrada a altres empreses i  administracions públiques, ocupant una plaça de la mateixa categoria professional o assimilada  objecte de la convocatòria i duent a terme les funcions i les especificitats del lloc de treball descrit a l'annex corresponent per a cada plaça de la convocatòria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</si>
</sst>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dd/mm/yy;@"/>
    <numFmt numFmtId="166" formatCode="0.0000000000000000000000"/>
    <numFmt numFmtId="167" formatCode="0.00000000000000000000000"/>
    <numFmt numFmtId="168" formatCode="0.0000000000000000000000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6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5" xfId="0" applyFont="1" applyBorder="1" applyAlignment="1">
      <alignment horizontal="center"/>
    </xf>
    <xf numFmtId="0" fontId="9" fillId="0" borderId="0" xfId="0" applyFont="1" applyProtection="1"/>
    <xf numFmtId="0" fontId="10" fillId="0" borderId="0" xfId="0" applyFont="1" applyProtection="1"/>
    <xf numFmtId="0" fontId="11" fillId="0" borderId="4" xfId="0" applyFont="1" applyBorder="1" applyProtection="1">
      <protection locked="0"/>
    </xf>
    <xf numFmtId="165" fontId="11" fillId="0" borderId="4" xfId="0" applyNumberFormat="1" applyFont="1" applyBorder="1" applyProtection="1">
      <protection locked="0"/>
    </xf>
    <xf numFmtId="0" fontId="11" fillId="0" borderId="4" xfId="0" applyFont="1" applyFill="1" applyBorder="1" applyProtection="1">
      <protection locked="0"/>
    </xf>
    <xf numFmtId="0" fontId="6" fillId="0" borderId="0" xfId="0" applyFont="1" applyAlignment="1" applyProtection="1"/>
    <xf numFmtId="0" fontId="0" fillId="0" borderId="0" xfId="0" applyFont="1" applyProtection="1"/>
    <xf numFmtId="0" fontId="6" fillId="0" borderId="0" xfId="0" applyFont="1" applyAlignment="1" applyProtection="1">
      <alignment horizontal="left"/>
    </xf>
    <xf numFmtId="0" fontId="6" fillId="0" borderId="0" xfId="0" applyFont="1" applyProtection="1"/>
    <xf numFmtId="1" fontId="11" fillId="0" borderId="4" xfId="0" applyNumberFormat="1" applyFont="1" applyBorder="1" applyProtection="1">
      <protection locked="0"/>
    </xf>
    <xf numFmtId="1" fontId="0" fillId="0" borderId="0" xfId="0" applyNumberFormat="1"/>
    <xf numFmtId="166" fontId="0" fillId="0" borderId="0" xfId="0" applyNumberFormat="1"/>
    <xf numFmtId="0" fontId="11" fillId="0" borderId="4" xfId="0" applyFont="1" applyBorder="1" applyAlignment="1" applyProtection="1">
      <alignment horizontal="center"/>
      <protection locked="0"/>
    </xf>
    <xf numFmtId="1" fontId="9" fillId="0" borderId="4" xfId="0" applyNumberFormat="1" applyFont="1" applyBorder="1" applyAlignment="1" applyProtection="1">
      <protection locked="0"/>
    </xf>
    <xf numFmtId="1" fontId="9" fillId="0" borderId="4" xfId="0" applyNumberFormat="1" applyFont="1" applyBorder="1" applyAlignment="1" applyProtection="1">
      <alignment horizontal="right"/>
      <protection locked="0"/>
    </xf>
    <xf numFmtId="2" fontId="0" fillId="0" borderId="0" xfId="0" applyNumberFormat="1"/>
    <xf numFmtId="0" fontId="0" fillId="0" borderId="4" xfId="0" applyBorder="1" applyAlignment="1">
      <alignment vertical="center"/>
    </xf>
    <xf numFmtId="0" fontId="0" fillId="0" borderId="4" xfId="0" applyBorder="1" applyAlignment="1"/>
    <xf numFmtId="0" fontId="0" fillId="0" borderId="4" xfId="0" applyBorder="1"/>
    <xf numFmtId="2" fontId="0" fillId="0" borderId="4" xfId="0" applyNumberFormat="1" applyBorder="1"/>
    <xf numFmtId="1" fontId="11" fillId="0" borderId="4" xfId="0" applyNumberFormat="1" applyFont="1" applyBorder="1" applyProtection="1"/>
    <xf numFmtId="0" fontId="11" fillId="0" borderId="4" xfId="0" applyFont="1" applyBorder="1" applyProtection="1"/>
    <xf numFmtId="0" fontId="9" fillId="0" borderId="4" xfId="0" applyFont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Protection="1"/>
    <xf numFmtId="0" fontId="9" fillId="0" borderId="4" xfId="0" applyFont="1" applyBorder="1" applyAlignment="1" applyProtection="1">
      <alignment horizontal="center"/>
      <protection locked="0"/>
    </xf>
    <xf numFmtId="2" fontId="9" fillId="0" borderId="4" xfId="0" applyNumberFormat="1" applyFont="1" applyBorder="1" applyAlignment="1" applyProtection="1"/>
    <xf numFmtId="2" fontId="9" fillId="0" borderId="4" xfId="0" applyNumberFormat="1" applyFont="1" applyBorder="1" applyAlignment="1" applyProtection="1">
      <alignment horizontal="right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wrapText="1"/>
      <protection locked="0"/>
    </xf>
    <xf numFmtId="2" fontId="9" fillId="0" borderId="4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left" wrapText="1"/>
      <protection locked="0"/>
    </xf>
    <xf numFmtId="0" fontId="9" fillId="0" borderId="5" xfId="0" applyFont="1" applyBorder="1" applyAlignment="1" applyProtection="1">
      <alignment horizontal="center"/>
    </xf>
    <xf numFmtId="0" fontId="0" fillId="0" borderId="0" xfId="0" applyProtection="1"/>
    <xf numFmtId="0" fontId="9" fillId="0" borderId="0" xfId="0" applyFont="1" applyBorder="1" applyProtection="1"/>
    <xf numFmtId="0" fontId="0" fillId="0" borderId="0" xfId="0" applyBorder="1" applyProtection="1"/>
    <xf numFmtId="0" fontId="9" fillId="0" borderId="4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/>
    <xf numFmtId="0" fontId="9" fillId="3" borderId="8" xfId="0" applyFont="1" applyFill="1" applyBorder="1" applyAlignment="1" applyProtection="1"/>
    <xf numFmtId="0" fontId="9" fillId="0" borderId="0" xfId="0" applyFont="1" applyBorder="1" applyAlignment="1" applyProtection="1"/>
    <xf numFmtId="0" fontId="9" fillId="2" borderId="7" xfId="0" applyFont="1" applyFill="1" applyBorder="1" applyAlignment="1" applyProtection="1"/>
    <xf numFmtId="0" fontId="9" fillId="3" borderId="7" xfId="0" applyFont="1" applyFill="1" applyBorder="1" applyAlignment="1" applyProtection="1"/>
    <xf numFmtId="0" fontId="9" fillId="0" borderId="4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/>
    <xf numFmtId="0" fontId="9" fillId="3" borderId="9" xfId="0" applyFont="1" applyFill="1" applyBorder="1" applyAlignment="1" applyProtection="1"/>
    <xf numFmtId="0" fontId="10" fillId="0" borderId="0" xfId="0" applyFont="1" applyAlignment="1" applyProtection="1">
      <alignment horizontal="left"/>
    </xf>
    <xf numFmtId="0" fontId="10" fillId="0" borderId="6" xfId="0" applyFont="1" applyBorder="1" applyAlignment="1" applyProtection="1">
      <alignment vertical="center"/>
    </xf>
    <xf numFmtId="0" fontId="9" fillId="0" borderId="6" xfId="0" applyFont="1" applyBorder="1" applyAlignment="1" applyProtection="1"/>
    <xf numFmtId="0" fontId="10" fillId="3" borderId="4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 applyProtection="1">
      <alignment horizontal="center" vertical="center" wrapText="1"/>
    </xf>
    <xf numFmtId="164" fontId="10" fillId="2" borderId="4" xfId="0" applyNumberFormat="1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/>
    </xf>
    <xf numFmtId="0" fontId="9" fillId="0" borderId="4" xfId="0" applyFont="1" applyBorder="1" applyProtection="1"/>
    <xf numFmtId="168" fontId="9" fillId="2" borderId="4" xfId="0" applyNumberFormat="1" applyFont="1" applyFill="1" applyBorder="1" applyProtection="1"/>
    <xf numFmtId="2" fontId="9" fillId="2" borderId="4" xfId="0" applyNumberFormat="1" applyFont="1" applyFill="1" applyBorder="1" applyProtection="1"/>
    <xf numFmtId="0" fontId="9" fillId="0" borderId="2" xfId="0" applyFont="1" applyBorder="1" applyProtection="1"/>
    <xf numFmtId="0" fontId="12" fillId="3" borderId="1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/>
    <xf numFmtId="0" fontId="9" fillId="3" borderId="4" xfId="0" applyFont="1" applyFill="1" applyBorder="1" applyProtection="1"/>
    <xf numFmtId="2" fontId="9" fillId="3" borderId="4" xfId="0" applyNumberFormat="1" applyFont="1" applyFill="1" applyBorder="1" applyProtection="1"/>
    <xf numFmtId="0" fontId="9" fillId="7" borderId="4" xfId="0" applyFont="1" applyFill="1" applyBorder="1" applyProtection="1"/>
    <xf numFmtId="164" fontId="9" fillId="2" borderId="4" xfId="0" applyNumberFormat="1" applyFont="1" applyFill="1" applyBorder="1" applyProtection="1"/>
    <xf numFmtId="0" fontId="10" fillId="3" borderId="4" xfId="0" applyFont="1" applyFill="1" applyBorder="1" applyAlignment="1" applyProtection="1">
      <alignment vertical="center"/>
    </xf>
    <xf numFmtId="0" fontId="10" fillId="3" borderId="4" xfId="0" applyFont="1" applyFill="1" applyBorder="1" applyProtection="1"/>
    <xf numFmtId="0" fontId="10" fillId="3" borderId="4" xfId="0" applyFont="1" applyFill="1" applyBorder="1" applyAlignment="1" applyProtection="1">
      <alignment horizontal="center"/>
    </xf>
    <xf numFmtId="2" fontId="10" fillId="7" borderId="4" xfId="0" applyNumberFormat="1" applyFont="1" applyFill="1" applyBorder="1" applyProtection="1"/>
    <xf numFmtId="0" fontId="9" fillId="2" borderId="4" xfId="0" applyFont="1" applyFill="1" applyBorder="1" applyProtection="1"/>
    <xf numFmtId="2" fontId="10" fillId="2" borderId="4" xfId="0" applyNumberFormat="1" applyFont="1" applyFill="1" applyBorder="1" applyProtection="1"/>
    <xf numFmtId="0" fontId="10" fillId="0" borderId="0" xfId="0" applyFont="1" applyAlignment="1" applyProtection="1">
      <alignment horizontal="left" vertical="center"/>
    </xf>
    <xf numFmtId="167" fontId="9" fillId="2" borderId="4" xfId="0" applyNumberFormat="1" applyFont="1" applyFill="1" applyBorder="1" applyProtection="1"/>
    <xf numFmtId="2" fontId="10" fillId="3" borderId="4" xfId="0" applyNumberFormat="1" applyFont="1" applyFill="1" applyBorder="1" applyProtection="1"/>
    <xf numFmtId="0" fontId="10" fillId="7" borderId="4" xfId="0" applyFont="1" applyFill="1" applyBorder="1" applyProtection="1"/>
    <xf numFmtId="0" fontId="9" fillId="3" borderId="10" xfId="0" applyFont="1" applyFill="1" applyBorder="1" applyProtection="1"/>
    <xf numFmtId="0" fontId="10" fillId="3" borderId="10" xfId="0" applyFont="1" applyFill="1" applyBorder="1" applyProtection="1"/>
    <xf numFmtId="2" fontId="10" fillId="7" borderId="10" xfId="0" applyNumberFormat="1" applyFont="1" applyFill="1" applyBorder="1" applyProtection="1"/>
    <xf numFmtId="0" fontId="10" fillId="7" borderId="11" xfId="0" applyFont="1" applyFill="1" applyBorder="1" applyAlignment="1" applyProtection="1">
      <alignment horizontal="right"/>
    </xf>
    <xf numFmtId="0" fontId="9" fillId="0" borderId="6" xfId="0" applyFont="1" applyBorder="1" applyAlignment="1" applyProtection="1">
      <alignment horizontal="left"/>
    </xf>
    <xf numFmtId="0" fontId="10" fillId="4" borderId="4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8" borderId="4" xfId="0" applyFont="1" applyFill="1" applyBorder="1" applyAlignment="1" applyProtection="1">
      <alignment horizontal="center" vertical="center" wrapText="1"/>
    </xf>
    <xf numFmtId="0" fontId="9" fillId="0" borderId="5" xfId="0" applyFont="1" applyBorder="1" applyProtection="1"/>
    <xf numFmtId="0" fontId="9" fillId="0" borderId="3" xfId="0" applyFont="1" applyBorder="1" applyProtection="1"/>
    <xf numFmtId="0" fontId="9" fillId="0" borderId="1" xfId="0" applyFont="1" applyBorder="1" applyProtection="1"/>
    <xf numFmtId="2" fontId="9" fillId="4" borderId="5" xfId="0" applyNumberFormat="1" applyFont="1" applyFill="1" applyBorder="1" applyProtection="1"/>
    <xf numFmtId="0" fontId="9" fillId="8" borderId="5" xfId="0" applyFont="1" applyFill="1" applyBorder="1" applyProtection="1"/>
    <xf numFmtId="0" fontId="10" fillId="4" borderId="7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2" fontId="9" fillId="2" borderId="2" xfId="0" applyNumberFormat="1" applyFont="1" applyFill="1" applyBorder="1" applyProtection="1"/>
    <xf numFmtId="0" fontId="9" fillId="0" borderId="0" xfId="0" applyFont="1" applyBorder="1" applyAlignment="1" applyProtection="1">
      <alignment horizontal="center"/>
    </xf>
    <xf numFmtId="0" fontId="9" fillId="4" borderId="1" xfId="0" applyFont="1" applyFill="1" applyBorder="1" applyProtection="1"/>
    <xf numFmtId="0" fontId="10" fillId="4" borderId="4" xfId="0" applyFont="1" applyFill="1" applyBorder="1" applyAlignment="1" applyProtection="1"/>
    <xf numFmtId="0" fontId="10" fillId="8" borderId="4" xfId="0" applyFont="1" applyFill="1" applyBorder="1" applyAlignment="1" applyProtection="1"/>
    <xf numFmtId="2" fontId="10" fillId="2" borderId="2" xfId="0" applyNumberFormat="1" applyFont="1" applyFill="1" applyBorder="1" applyProtection="1"/>
    <xf numFmtId="0" fontId="9" fillId="0" borderId="0" xfId="0" applyFont="1" applyBorder="1" applyAlignment="1" applyProtection="1">
      <alignment horizontal="left"/>
    </xf>
    <xf numFmtId="0" fontId="10" fillId="6" borderId="4" xfId="0" applyFont="1" applyFill="1" applyBorder="1" applyAlignment="1" applyProtection="1">
      <alignment horizontal="center" vertical="center"/>
    </xf>
    <xf numFmtId="0" fontId="10" fillId="6" borderId="4" xfId="0" applyFont="1" applyFill="1" applyBorder="1" applyAlignment="1" applyProtection="1">
      <alignment horizontal="center"/>
    </xf>
    <xf numFmtId="0" fontId="10" fillId="6" borderId="1" xfId="0" applyFont="1" applyFill="1" applyBorder="1" applyAlignment="1" applyProtection="1">
      <alignment horizontal="center"/>
    </xf>
    <xf numFmtId="0" fontId="10" fillId="6" borderId="7" xfId="0" applyFont="1" applyFill="1" applyBorder="1" applyAlignment="1" applyProtection="1">
      <alignment horizontal="left" vertical="center"/>
    </xf>
    <xf numFmtId="0" fontId="10" fillId="6" borderId="7" xfId="0" applyFont="1" applyFill="1" applyBorder="1" applyAlignment="1" applyProtection="1">
      <alignment horizontal="left"/>
    </xf>
    <xf numFmtId="0" fontId="10" fillId="6" borderId="7" xfId="0" applyFont="1" applyFill="1" applyBorder="1" applyAlignment="1" applyProtection="1">
      <alignment horizontal="center"/>
    </xf>
    <xf numFmtId="0" fontId="10" fillId="9" borderId="4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Protection="1"/>
    <xf numFmtId="2" fontId="9" fillId="0" borderId="4" xfId="0" applyNumberFormat="1" applyFont="1" applyFill="1" applyBorder="1" applyProtection="1"/>
    <xf numFmtId="0" fontId="9" fillId="6" borderId="4" xfId="0" applyFont="1" applyFill="1" applyBorder="1" applyProtection="1"/>
    <xf numFmtId="0" fontId="9" fillId="9" borderId="4" xfId="0" applyFont="1" applyFill="1" applyBorder="1" applyProtection="1"/>
    <xf numFmtId="0" fontId="10" fillId="5" borderId="4" xfId="0" applyFont="1" applyFill="1" applyBorder="1" applyAlignment="1" applyProtection="1">
      <alignment horizontal="center" vertical="center"/>
    </xf>
    <xf numFmtId="0" fontId="10" fillId="5" borderId="4" xfId="0" applyFont="1" applyFill="1" applyBorder="1" applyAlignment="1" applyProtection="1">
      <alignment horizontal="center"/>
    </xf>
    <xf numFmtId="0" fontId="10" fillId="5" borderId="1" xfId="0" applyFont="1" applyFill="1" applyBorder="1" applyAlignment="1" applyProtection="1">
      <alignment horizontal="center"/>
    </xf>
    <xf numFmtId="0" fontId="10" fillId="5" borderId="7" xfId="0" applyFont="1" applyFill="1" applyBorder="1" applyAlignment="1" applyProtection="1">
      <alignment horizontal="left" vertical="center"/>
    </xf>
    <xf numFmtId="0" fontId="10" fillId="5" borderId="7" xfId="0" applyFont="1" applyFill="1" applyBorder="1" applyAlignment="1" applyProtection="1">
      <alignment horizontal="left"/>
    </xf>
    <xf numFmtId="0" fontId="10" fillId="5" borderId="7" xfId="0" applyFont="1" applyFill="1" applyBorder="1" applyAlignment="1" applyProtection="1">
      <alignment horizontal="center"/>
    </xf>
    <xf numFmtId="0" fontId="10" fillId="10" borderId="4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/>
    </xf>
    <xf numFmtId="0" fontId="9" fillId="5" borderId="4" xfId="0" applyFont="1" applyFill="1" applyBorder="1" applyProtection="1"/>
    <xf numFmtId="0" fontId="9" fillId="10" borderId="4" xfId="0" applyFont="1" applyFill="1" applyBorder="1" applyProtection="1"/>
    <xf numFmtId="0" fontId="10" fillId="8" borderId="11" xfId="0" applyFont="1" applyFill="1" applyBorder="1" applyAlignment="1" applyProtection="1">
      <alignment horizontal="right"/>
    </xf>
    <xf numFmtId="2" fontId="10" fillId="0" borderId="0" xfId="0" applyNumberFormat="1" applyFont="1" applyProtection="1"/>
    <xf numFmtId="0" fontId="9" fillId="0" borderId="1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</xf>
    <xf numFmtId="0" fontId="11" fillId="0" borderId="1" xfId="0" applyFont="1" applyBorder="1" applyAlignment="1" applyProtection="1">
      <alignment horizontal="left" wrapText="1"/>
      <protection locked="0"/>
    </xf>
    <xf numFmtId="0" fontId="11" fillId="0" borderId="7" xfId="0" applyFont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 vertical="center"/>
    </xf>
    <xf numFmtId="0" fontId="9" fillId="0" borderId="12" xfId="0" applyFont="1" applyFill="1" applyBorder="1" applyAlignment="1" applyProtection="1">
      <alignment horizontal="left"/>
      <protection locked="0"/>
    </xf>
    <xf numFmtId="0" fontId="9" fillId="0" borderId="13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left" wrapText="1"/>
      <protection locked="0"/>
    </xf>
    <xf numFmtId="0" fontId="9" fillId="0" borderId="13" xfId="0" applyFont="1" applyFill="1" applyBorder="1" applyAlignment="1" applyProtection="1">
      <alignment horizontal="left" wrapText="1"/>
      <protection locked="0"/>
    </xf>
    <xf numFmtId="0" fontId="10" fillId="4" borderId="1" xfId="0" applyFont="1" applyFill="1" applyBorder="1" applyAlignment="1" applyProtection="1">
      <alignment horizontal="center" vertical="center"/>
    </xf>
    <xf numFmtId="0" fontId="10" fillId="4" borderId="7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left" wrapText="1"/>
      <protection locked="0"/>
    </xf>
    <xf numFmtId="0" fontId="9" fillId="0" borderId="15" xfId="0" applyFont="1" applyFill="1" applyBorder="1" applyAlignment="1" applyProtection="1">
      <alignment horizontal="left" wrapText="1"/>
      <protection locked="0"/>
    </xf>
    <xf numFmtId="0" fontId="9" fillId="0" borderId="7" xfId="0" applyFont="1" applyBorder="1" applyAlignment="1" applyProtection="1">
      <alignment horizontal="left" wrapText="1"/>
      <protection locked="0"/>
    </xf>
    <xf numFmtId="0" fontId="9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1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Alignment="1" applyProtection="1">
      <alignment horizontal="left"/>
      <protection locked="0"/>
    </xf>
    <xf numFmtId="0" fontId="10" fillId="7" borderId="18" xfId="0" applyFont="1" applyFill="1" applyBorder="1" applyAlignment="1" applyProtection="1">
      <alignment horizontal="left"/>
    </xf>
    <xf numFmtId="0" fontId="10" fillId="7" borderId="19" xfId="0" applyFont="1" applyFill="1" applyBorder="1" applyAlignment="1" applyProtection="1">
      <alignment horizontal="left"/>
    </xf>
    <xf numFmtId="0" fontId="10" fillId="7" borderId="11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 wrapText="1"/>
      <protection locked="0"/>
    </xf>
    <xf numFmtId="0" fontId="11" fillId="0" borderId="7" xfId="0" applyFont="1" applyFill="1" applyBorder="1" applyAlignment="1" applyProtection="1">
      <alignment horizontal="left" wrapText="1"/>
      <protection locked="0"/>
    </xf>
    <xf numFmtId="0" fontId="11" fillId="0" borderId="2" xfId="0" applyFont="1" applyFill="1" applyBorder="1" applyAlignment="1" applyProtection="1">
      <alignment horizontal="left" wrapText="1"/>
      <protection locked="0"/>
    </xf>
    <xf numFmtId="0" fontId="9" fillId="4" borderId="1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10" fillId="4" borderId="7" xfId="0" applyFont="1" applyFill="1" applyBorder="1" applyAlignment="1" applyProtection="1">
      <alignment horizontal="center"/>
    </xf>
    <xf numFmtId="0" fontId="10" fillId="4" borderId="2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9" fillId="6" borderId="7" xfId="0" applyFont="1" applyFill="1" applyBorder="1" applyAlignment="1" applyProtection="1">
      <alignment horizontal="center"/>
    </xf>
    <xf numFmtId="0" fontId="9" fillId="6" borderId="2" xfId="0" applyFont="1" applyFill="1" applyBorder="1" applyAlignment="1" applyProtection="1">
      <alignment horizontal="center"/>
    </xf>
    <xf numFmtId="0" fontId="10" fillId="8" borderId="18" xfId="0" applyFont="1" applyFill="1" applyBorder="1" applyAlignment="1" applyProtection="1">
      <alignment horizontal="left"/>
    </xf>
    <xf numFmtId="0" fontId="10" fillId="8" borderId="19" xfId="0" applyFont="1" applyFill="1" applyBorder="1" applyAlignment="1" applyProtection="1">
      <alignment horizontal="left"/>
    </xf>
    <xf numFmtId="0" fontId="10" fillId="8" borderId="11" xfId="0" applyFont="1" applyFill="1" applyBorder="1" applyAlignment="1" applyProtection="1">
      <alignment horizontal="left"/>
    </xf>
    <xf numFmtId="0" fontId="9" fillId="5" borderId="1" xfId="0" applyFont="1" applyFill="1" applyBorder="1" applyAlignment="1" applyProtection="1">
      <alignment horizontal="center"/>
    </xf>
    <xf numFmtId="0" fontId="9" fillId="5" borderId="7" xfId="0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1</xdr:row>
      <xdr:rowOff>0</xdr:rowOff>
    </xdr:from>
    <xdr:to>
      <xdr:col>6</xdr:col>
      <xdr:colOff>76200</xdr:colOff>
      <xdr:row>1</xdr:row>
      <xdr:rowOff>971550</xdr:rowOff>
    </xdr:to>
    <xdr:pic>
      <xdr:nvPicPr>
        <xdr:cNvPr id="6" name="5 Imagen" descr="C:\Users\viadaps\Desktop\Logos Viserma 2018\logo_viserma-ajustat tans - copia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7200" y="190500"/>
          <a:ext cx="22479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3"/>
  <sheetViews>
    <sheetView tabSelected="1" zoomScaleNormal="100" workbookViewId="0">
      <selection activeCell="F24" sqref="F24:M24"/>
    </sheetView>
  </sheetViews>
  <sheetFormatPr baseColWidth="10" defaultRowHeight="15" x14ac:dyDescent="0.25"/>
  <cols>
    <col min="1" max="1" width="2" style="7" customWidth="1"/>
    <col min="2" max="2" width="3.5703125" customWidth="1"/>
    <col min="3" max="5" width="11.42578125" hidden="1" customWidth="1"/>
    <col min="6" max="6" width="33.85546875" customWidth="1"/>
    <col min="7" max="7" width="33.28515625" customWidth="1"/>
    <col min="8" max="8" width="8.28515625" customWidth="1"/>
    <col min="9" max="9" width="8" customWidth="1"/>
    <col min="10" max="10" width="8.140625" customWidth="1"/>
    <col min="11" max="11" width="6.42578125" customWidth="1"/>
    <col min="12" max="12" width="8.85546875" customWidth="1"/>
    <col min="13" max="13" width="15.5703125" customWidth="1"/>
    <col min="14" max="14" width="25.85546875" hidden="1" customWidth="1"/>
    <col min="15" max="15" width="5.42578125" hidden="1" customWidth="1"/>
    <col min="16" max="17" width="11.42578125" hidden="1" customWidth="1"/>
    <col min="18" max="18" width="12.5703125" hidden="1" customWidth="1"/>
    <col min="19" max="19" width="19.7109375" hidden="1" customWidth="1"/>
    <col min="20" max="23" width="11.42578125" hidden="1" customWidth="1"/>
    <col min="24" max="24" width="0" hidden="1" customWidth="1"/>
    <col min="25" max="25" width="32.140625" hidden="1" customWidth="1"/>
    <col min="26" max="26" width="20.7109375" hidden="1" customWidth="1"/>
    <col min="27" max="27" width="23" style="7" customWidth="1"/>
    <col min="28" max="16384" width="11.42578125" style="7"/>
  </cols>
  <sheetData>
    <row r="2" spans="1:26" ht="80.25" customHeigh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26" ht="15" customHeight="1" x14ac:dyDescent="0.25">
      <c r="A3" s="39"/>
      <c r="B3" s="13" t="s">
        <v>14</v>
      </c>
      <c r="C3" s="13"/>
      <c r="D3" s="13"/>
      <c r="E3" s="13"/>
      <c r="F3" s="13"/>
      <c r="G3" s="14"/>
      <c r="H3" s="14"/>
      <c r="I3" s="8"/>
      <c r="J3" s="8"/>
      <c r="K3" s="8"/>
      <c r="L3" s="8"/>
      <c r="M3" s="8"/>
      <c r="N3" s="8"/>
      <c r="O3" s="8"/>
      <c r="P3" s="40"/>
      <c r="Q3" s="40"/>
    </row>
    <row r="4" spans="1:26" x14ac:dyDescent="0.25">
      <c r="A4" s="39"/>
      <c r="B4" s="15" t="s">
        <v>41</v>
      </c>
      <c r="C4" s="16"/>
      <c r="D4" s="16"/>
      <c r="E4" s="16"/>
      <c r="F4" s="16"/>
      <c r="G4" s="16"/>
      <c r="H4" s="16"/>
      <c r="I4" s="9"/>
      <c r="J4" s="9"/>
      <c r="K4" s="8"/>
      <c r="L4" s="8"/>
      <c r="M4" s="8"/>
      <c r="N4" s="8"/>
      <c r="O4" s="8"/>
      <c r="P4" s="40"/>
      <c r="Q4" s="40"/>
    </row>
    <row r="5" spans="1:26" ht="15.75" thickBot="1" x14ac:dyDescent="0.3">
      <c r="A5" s="39"/>
      <c r="B5" s="15"/>
      <c r="C5" s="16"/>
      <c r="D5" s="16"/>
      <c r="E5" s="16"/>
      <c r="F5" s="16"/>
      <c r="G5" s="16"/>
      <c r="H5" s="16"/>
      <c r="I5" s="9"/>
      <c r="J5" s="9"/>
      <c r="K5" s="8"/>
      <c r="L5" s="8"/>
      <c r="M5" s="8"/>
      <c r="N5" s="41"/>
      <c r="O5" s="41"/>
      <c r="P5" s="42"/>
      <c r="Q5" s="40"/>
    </row>
    <row r="6" spans="1:26" ht="15" customHeight="1" x14ac:dyDescent="0.25">
      <c r="A6" s="39"/>
      <c r="B6" s="43">
        <v>1</v>
      </c>
      <c r="C6" s="44"/>
      <c r="D6" s="44"/>
      <c r="E6" s="44"/>
      <c r="F6" s="45" t="s">
        <v>28</v>
      </c>
      <c r="G6" s="142"/>
      <c r="H6" s="143"/>
      <c r="I6" s="46"/>
      <c r="J6" s="46"/>
      <c r="K6" s="46"/>
      <c r="L6" s="46"/>
      <c r="M6" s="46"/>
      <c r="N6" s="46"/>
      <c r="O6" s="46"/>
      <c r="P6" s="42"/>
      <c r="Q6" s="40"/>
    </row>
    <row r="7" spans="1:26" ht="15" customHeight="1" x14ac:dyDescent="0.25">
      <c r="A7" s="39"/>
      <c r="B7" s="43">
        <v>2</v>
      </c>
      <c r="C7" s="47"/>
      <c r="D7" s="47"/>
      <c r="E7" s="47"/>
      <c r="F7" s="48" t="s">
        <v>17</v>
      </c>
      <c r="G7" s="135"/>
      <c r="H7" s="136"/>
      <c r="I7" s="46"/>
      <c r="J7" s="46"/>
      <c r="K7" s="46"/>
      <c r="L7" s="46"/>
      <c r="M7" s="46"/>
      <c r="N7" s="46"/>
      <c r="O7" s="46"/>
      <c r="P7" s="42"/>
      <c r="Q7" s="40"/>
    </row>
    <row r="8" spans="1:26" x14ac:dyDescent="0.25">
      <c r="A8" s="39"/>
      <c r="B8" s="49">
        <v>3</v>
      </c>
      <c r="C8" s="47"/>
      <c r="D8" s="47"/>
      <c r="E8" s="47"/>
      <c r="F8" s="48" t="s">
        <v>29</v>
      </c>
      <c r="G8" s="137"/>
      <c r="H8" s="138"/>
      <c r="I8" s="46"/>
      <c r="J8" s="46"/>
      <c r="K8" s="46"/>
      <c r="L8" s="46"/>
      <c r="M8" s="46"/>
      <c r="N8" s="46"/>
      <c r="O8" s="46"/>
      <c r="P8" s="42"/>
      <c r="Q8" s="40"/>
      <c r="Y8" s="19"/>
      <c r="Z8" s="18"/>
    </row>
    <row r="9" spans="1:26" ht="15" customHeight="1" thickBot="1" x14ac:dyDescent="0.3">
      <c r="A9" s="39"/>
      <c r="B9" s="43">
        <v>4</v>
      </c>
      <c r="C9" s="50"/>
      <c r="D9" s="50"/>
      <c r="E9" s="50"/>
      <c r="F9" s="51" t="s">
        <v>42</v>
      </c>
      <c r="G9" s="148"/>
      <c r="H9" s="149"/>
      <c r="I9" s="46"/>
      <c r="J9" s="46"/>
      <c r="K9" s="46"/>
      <c r="L9" s="46"/>
      <c r="M9" s="46"/>
      <c r="N9" s="46"/>
      <c r="O9" s="46"/>
      <c r="P9" s="42"/>
      <c r="Q9" s="40"/>
    </row>
    <row r="10" spans="1:26" x14ac:dyDescent="0.25">
      <c r="A10" s="3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40"/>
      <c r="Q10" s="40"/>
    </row>
    <row r="11" spans="1:26" x14ac:dyDescent="0.25">
      <c r="A11" s="39"/>
      <c r="B11" s="130" t="s">
        <v>16</v>
      </c>
      <c r="C11" s="130"/>
      <c r="D11" s="130"/>
      <c r="E11" s="130"/>
      <c r="F11" s="130"/>
      <c r="G11" s="130"/>
      <c r="H11" s="8"/>
      <c r="I11" s="8"/>
      <c r="J11" s="8"/>
      <c r="K11" s="8"/>
      <c r="L11" s="8"/>
      <c r="M11" s="8"/>
      <c r="N11" s="8"/>
      <c r="O11" s="8"/>
      <c r="P11" s="40"/>
      <c r="Q11" s="40"/>
    </row>
    <row r="12" spans="1:26" x14ac:dyDescent="0.25">
      <c r="A12" s="39"/>
      <c r="B12" s="52" t="s">
        <v>18</v>
      </c>
      <c r="C12" s="9"/>
      <c r="D12" s="9"/>
      <c r="E12" s="9"/>
      <c r="F12" s="9"/>
      <c r="G12" s="9"/>
      <c r="H12" s="8"/>
      <c r="I12" s="8"/>
      <c r="J12" s="8"/>
      <c r="K12" s="8"/>
      <c r="L12" s="8"/>
      <c r="M12" s="8"/>
      <c r="N12" s="8"/>
      <c r="O12" s="8"/>
      <c r="P12" s="40"/>
      <c r="Q12" s="40"/>
      <c r="R12" s="1"/>
    </row>
    <row r="13" spans="1:26" ht="49.5" customHeight="1" x14ac:dyDescent="0.25">
      <c r="A13" s="39"/>
      <c r="B13" s="53" t="s">
        <v>20</v>
      </c>
      <c r="C13" s="54"/>
      <c r="D13" s="54"/>
      <c r="E13" s="54"/>
      <c r="F13" s="145" t="s">
        <v>63</v>
      </c>
      <c r="G13" s="145"/>
      <c r="H13" s="145"/>
      <c r="I13" s="145"/>
      <c r="J13" s="145"/>
      <c r="K13" s="145"/>
      <c r="L13" s="145"/>
      <c r="M13" s="145"/>
      <c r="N13" s="54"/>
      <c r="O13" s="54"/>
      <c r="P13" s="40"/>
      <c r="Q13" s="40"/>
    </row>
    <row r="14" spans="1:26" ht="42.75" customHeight="1" x14ac:dyDescent="0.25">
      <c r="A14" s="39"/>
      <c r="B14" s="55" t="s">
        <v>4</v>
      </c>
      <c r="C14" s="55"/>
      <c r="D14" s="55"/>
      <c r="E14" s="55"/>
      <c r="F14" s="56" t="s">
        <v>30</v>
      </c>
      <c r="G14" s="55" t="s">
        <v>23</v>
      </c>
      <c r="H14" s="56" t="s">
        <v>35</v>
      </c>
      <c r="I14" s="55" t="s">
        <v>0</v>
      </c>
      <c r="J14" s="55" t="s">
        <v>1</v>
      </c>
      <c r="K14" s="56" t="s">
        <v>36</v>
      </c>
      <c r="L14" s="56" t="s">
        <v>37</v>
      </c>
      <c r="M14" s="57" t="s">
        <v>24</v>
      </c>
      <c r="N14" s="58" t="s">
        <v>22</v>
      </c>
      <c r="O14" s="59" t="s">
        <v>2</v>
      </c>
      <c r="P14" s="40"/>
      <c r="Q14" s="40"/>
    </row>
    <row r="15" spans="1:26" x14ac:dyDescent="0.25">
      <c r="A15" s="39"/>
      <c r="B15" s="60">
        <v>1</v>
      </c>
      <c r="C15" s="61"/>
      <c r="D15" s="61"/>
      <c r="E15" s="61"/>
      <c r="F15" s="30"/>
      <c r="G15" s="35"/>
      <c r="H15" s="20"/>
      <c r="I15" s="11"/>
      <c r="J15" s="11"/>
      <c r="K15" s="20"/>
      <c r="L15" s="17"/>
      <c r="M15" s="28"/>
      <c r="N15" s="62">
        <f>0.27/30</f>
        <v>9.0000000000000011E-3</v>
      </c>
      <c r="O15" s="63">
        <f>M15*N15</f>
        <v>0</v>
      </c>
      <c r="P15" s="40"/>
      <c r="Q15" s="40"/>
    </row>
    <row r="16" spans="1:26" x14ac:dyDescent="0.25">
      <c r="A16" s="39"/>
      <c r="B16" s="60">
        <v>2</v>
      </c>
      <c r="C16" s="61"/>
      <c r="D16" s="61"/>
      <c r="E16" s="61"/>
      <c r="F16" s="30"/>
      <c r="G16" s="35"/>
      <c r="H16" s="20"/>
      <c r="I16" s="11"/>
      <c r="J16" s="11"/>
      <c r="K16" s="20"/>
      <c r="L16" s="10"/>
      <c r="M16" s="29"/>
      <c r="N16" s="62">
        <f t="shared" ref="N16:N21" si="0">0.27/30</f>
        <v>9.0000000000000011E-3</v>
      </c>
      <c r="O16" s="63">
        <f t="shared" ref="O16:O21" si="1">M16*N16</f>
        <v>0</v>
      </c>
      <c r="P16" s="40"/>
      <c r="Q16" s="40"/>
    </row>
    <row r="17" spans="1:17" x14ac:dyDescent="0.25">
      <c r="A17" s="39"/>
      <c r="B17" s="60">
        <v>3</v>
      </c>
      <c r="C17" s="61"/>
      <c r="D17" s="61"/>
      <c r="E17" s="61"/>
      <c r="F17" s="30"/>
      <c r="G17" s="35"/>
      <c r="H17" s="20"/>
      <c r="I17" s="11"/>
      <c r="J17" s="11"/>
      <c r="K17" s="20"/>
      <c r="L17" s="10"/>
      <c r="M17" s="29"/>
      <c r="N17" s="62">
        <f t="shared" si="0"/>
        <v>9.0000000000000011E-3</v>
      </c>
      <c r="O17" s="63">
        <f t="shared" si="1"/>
        <v>0</v>
      </c>
      <c r="P17" s="40"/>
      <c r="Q17" s="40"/>
    </row>
    <row r="18" spans="1:17" x14ac:dyDescent="0.25">
      <c r="A18" s="39"/>
      <c r="B18" s="60">
        <v>4</v>
      </c>
      <c r="C18" s="61"/>
      <c r="D18" s="61"/>
      <c r="E18" s="61"/>
      <c r="F18" s="30"/>
      <c r="G18" s="35"/>
      <c r="H18" s="20"/>
      <c r="I18" s="11"/>
      <c r="J18" s="11"/>
      <c r="K18" s="20"/>
      <c r="L18" s="10"/>
      <c r="M18" s="29"/>
      <c r="N18" s="62">
        <f t="shared" si="0"/>
        <v>9.0000000000000011E-3</v>
      </c>
      <c r="O18" s="63">
        <f t="shared" si="1"/>
        <v>0</v>
      </c>
      <c r="P18" s="40"/>
      <c r="Q18" s="40"/>
    </row>
    <row r="19" spans="1:17" x14ac:dyDescent="0.25">
      <c r="A19" s="39"/>
      <c r="B19" s="60">
        <v>5</v>
      </c>
      <c r="C19" s="61"/>
      <c r="D19" s="61"/>
      <c r="E19" s="61"/>
      <c r="F19" s="30"/>
      <c r="G19" s="35"/>
      <c r="H19" s="20"/>
      <c r="I19" s="11"/>
      <c r="J19" s="11"/>
      <c r="K19" s="20"/>
      <c r="L19" s="10"/>
      <c r="M19" s="29"/>
      <c r="N19" s="62">
        <f t="shared" si="0"/>
        <v>9.0000000000000011E-3</v>
      </c>
      <c r="O19" s="63">
        <f t="shared" si="1"/>
        <v>0</v>
      </c>
      <c r="P19" s="40"/>
      <c r="Q19" s="40"/>
    </row>
    <row r="20" spans="1:17" x14ac:dyDescent="0.25">
      <c r="A20" s="39"/>
      <c r="B20" s="60">
        <v>6</v>
      </c>
      <c r="C20" s="61"/>
      <c r="D20" s="61"/>
      <c r="E20" s="61"/>
      <c r="F20" s="30"/>
      <c r="G20" s="35"/>
      <c r="H20" s="20"/>
      <c r="I20" s="11"/>
      <c r="J20" s="11"/>
      <c r="K20" s="20"/>
      <c r="L20" s="10"/>
      <c r="M20" s="29"/>
      <c r="N20" s="62">
        <f t="shared" si="0"/>
        <v>9.0000000000000011E-3</v>
      </c>
      <c r="O20" s="63">
        <f t="shared" si="1"/>
        <v>0</v>
      </c>
      <c r="P20" s="40"/>
      <c r="Q20" s="40"/>
    </row>
    <row r="21" spans="1:17" x14ac:dyDescent="0.25">
      <c r="A21" s="39"/>
      <c r="B21" s="60">
        <v>7</v>
      </c>
      <c r="C21" s="61"/>
      <c r="D21" s="61"/>
      <c r="E21" s="61"/>
      <c r="F21" s="30"/>
      <c r="G21" s="35"/>
      <c r="H21" s="20"/>
      <c r="I21" s="11"/>
      <c r="J21" s="11"/>
      <c r="K21" s="20"/>
      <c r="L21" s="10"/>
      <c r="M21" s="29"/>
      <c r="N21" s="62">
        <f t="shared" si="0"/>
        <v>9.0000000000000011E-3</v>
      </c>
      <c r="O21" s="63">
        <f t="shared" si="1"/>
        <v>0</v>
      </c>
      <c r="P21" s="40"/>
      <c r="Q21" s="40"/>
    </row>
    <row r="22" spans="1:17" x14ac:dyDescent="0.25">
      <c r="A22" s="39"/>
      <c r="B22" s="41"/>
      <c r="C22" s="64"/>
      <c r="D22" s="61"/>
      <c r="E22" s="61"/>
      <c r="F22" s="65" t="s">
        <v>43</v>
      </c>
      <c r="G22" s="66"/>
      <c r="H22" s="67"/>
      <c r="I22" s="67"/>
      <c r="J22" s="67"/>
      <c r="K22" s="67"/>
      <c r="L22" s="68">
        <f>SUM(L15:L21)</f>
        <v>0</v>
      </c>
      <c r="M22" s="69"/>
      <c r="N22" s="70"/>
      <c r="O22" s="63">
        <f>SUM(O15:O21)</f>
        <v>0</v>
      </c>
      <c r="P22" s="40"/>
      <c r="Q22" s="40"/>
    </row>
    <row r="23" spans="1:17" x14ac:dyDescent="0.25">
      <c r="A23" s="39"/>
      <c r="B23" s="41"/>
      <c r="C23" s="64"/>
      <c r="D23" s="61"/>
      <c r="E23" s="61"/>
      <c r="F23" s="71" t="s">
        <v>31</v>
      </c>
      <c r="G23" s="67"/>
      <c r="H23" s="67"/>
      <c r="I23" s="67"/>
      <c r="J23" s="67"/>
      <c r="K23" s="72"/>
      <c r="L23" s="73" t="s">
        <v>3</v>
      </c>
      <c r="M23" s="74">
        <v>16</v>
      </c>
      <c r="N23" s="75"/>
      <c r="O23" s="76">
        <v>16</v>
      </c>
      <c r="P23" s="40"/>
      <c r="Q23" s="40"/>
    </row>
    <row r="24" spans="1:17" ht="42" customHeight="1" x14ac:dyDescent="0.25">
      <c r="A24" s="39"/>
      <c r="B24" s="77" t="s">
        <v>21</v>
      </c>
      <c r="C24" s="8"/>
      <c r="D24" s="8"/>
      <c r="E24" s="8"/>
      <c r="F24" s="145" t="s">
        <v>64</v>
      </c>
      <c r="G24" s="145"/>
      <c r="H24" s="145"/>
      <c r="I24" s="145"/>
      <c r="J24" s="145"/>
      <c r="K24" s="145"/>
      <c r="L24" s="145"/>
      <c r="M24" s="145"/>
      <c r="N24" s="8"/>
      <c r="O24" s="8"/>
      <c r="P24" s="40"/>
      <c r="Q24" s="40"/>
    </row>
    <row r="25" spans="1:17" ht="36" x14ac:dyDescent="0.25">
      <c r="A25" s="39"/>
      <c r="B25" s="55" t="s">
        <v>4</v>
      </c>
      <c r="C25" s="55"/>
      <c r="D25" s="55"/>
      <c r="E25" s="55"/>
      <c r="F25" s="56" t="s">
        <v>30</v>
      </c>
      <c r="G25" s="55" t="s">
        <v>23</v>
      </c>
      <c r="H25" s="56" t="s">
        <v>35</v>
      </c>
      <c r="I25" s="55" t="s">
        <v>0</v>
      </c>
      <c r="J25" s="55" t="s">
        <v>1</v>
      </c>
      <c r="K25" s="56" t="s">
        <v>36</v>
      </c>
      <c r="L25" s="56" t="s">
        <v>37</v>
      </c>
      <c r="M25" s="57" t="s">
        <v>24</v>
      </c>
      <c r="N25" s="58" t="s">
        <v>19</v>
      </c>
      <c r="O25" s="59" t="s">
        <v>2</v>
      </c>
      <c r="P25" s="40"/>
      <c r="Q25" s="40"/>
    </row>
    <row r="26" spans="1:17" x14ac:dyDescent="0.25">
      <c r="A26" s="39"/>
      <c r="B26" s="60">
        <v>1</v>
      </c>
      <c r="C26" s="61"/>
      <c r="D26" s="61"/>
      <c r="E26" s="61"/>
      <c r="F26" s="30"/>
      <c r="G26" s="35"/>
      <c r="H26" s="20"/>
      <c r="I26" s="11"/>
      <c r="J26" s="11"/>
      <c r="K26" s="20"/>
      <c r="L26" s="10"/>
      <c r="M26" s="29"/>
      <c r="N26" s="78">
        <f>0.06/30</f>
        <v>2E-3</v>
      </c>
      <c r="O26" s="63">
        <f>M26*N26</f>
        <v>0</v>
      </c>
      <c r="P26" s="40"/>
      <c r="Q26" s="40"/>
    </row>
    <row r="27" spans="1:17" x14ac:dyDescent="0.25">
      <c r="A27" s="39"/>
      <c r="B27" s="60">
        <v>2</v>
      </c>
      <c r="C27" s="61"/>
      <c r="D27" s="61"/>
      <c r="E27" s="61"/>
      <c r="F27" s="30"/>
      <c r="G27" s="35"/>
      <c r="H27" s="20"/>
      <c r="I27" s="11"/>
      <c r="J27" s="11"/>
      <c r="K27" s="20"/>
      <c r="L27" s="10"/>
      <c r="M27" s="29"/>
      <c r="N27" s="78">
        <f t="shared" ref="N27:N32" si="2">0.06/30</f>
        <v>2E-3</v>
      </c>
      <c r="O27" s="63">
        <f t="shared" ref="O27:O32" si="3">M27*N27</f>
        <v>0</v>
      </c>
      <c r="P27" s="40"/>
      <c r="Q27" s="40"/>
    </row>
    <row r="28" spans="1:17" x14ac:dyDescent="0.25">
      <c r="A28" s="39"/>
      <c r="B28" s="60">
        <v>3</v>
      </c>
      <c r="C28" s="61"/>
      <c r="D28" s="61"/>
      <c r="E28" s="61"/>
      <c r="F28" s="30"/>
      <c r="G28" s="35"/>
      <c r="H28" s="20"/>
      <c r="I28" s="11"/>
      <c r="J28" s="11"/>
      <c r="K28" s="20"/>
      <c r="L28" s="10"/>
      <c r="M28" s="29"/>
      <c r="N28" s="78">
        <f t="shared" si="2"/>
        <v>2E-3</v>
      </c>
      <c r="O28" s="63">
        <f t="shared" si="3"/>
        <v>0</v>
      </c>
      <c r="P28" s="40"/>
      <c r="Q28" s="40"/>
    </row>
    <row r="29" spans="1:17" x14ac:dyDescent="0.25">
      <c r="A29" s="39"/>
      <c r="B29" s="60">
        <v>4</v>
      </c>
      <c r="C29" s="61"/>
      <c r="D29" s="61"/>
      <c r="E29" s="61"/>
      <c r="F29" s="30"/>
      <c r="G29" s="35"/>
      <c r="H29" s="20"/>
      <c r="I29" s="11"/>
      <c r="J29" s="11"/>
      <c r="K29" s="20"/>
      <c r="L29" s="10"/>
      <c r="M29" s="29"/>
      <c r="N29" s="78">
        <f t="shared" si="2"/>
        <v>2E-3</v>
      </c>
      <c r="O29" s="63">
        <f t="shared" si="3"/>
        <v>0</v>
      </c>
      <c r="P29" s="40"/>
      <c r="Q29" s="40"/>
    </row>
    <row r="30" spans="1:17" x14ac:dyDescent="0.25">
      <c r="A30" s="39"/>
      <c r="B30" s="60">
        <v>5</v>
      </c>
      <c r="C30" s="61"/>
      <c r="D30" s="61"/>
      <c r="E30" s="61"/>
      <c r="F30" s="30"/>
      <c r="G30" s="35"/>
      <c r="H30" s="20"/>
      <c r="I30" s="11"/>
      <c r="J30" s="11"/>
      <c r="K30" s="20"/>
      <c r="L30" s="10"/>
      <c r="M30" s="29"/>
      <c r="N30" s="78">
        <f t="shared" si="2"/>
        <v>2E-3</v>
      </c>
      <c r="O30" s="63">
        <f t="shared" si="3"/>
        <v>0</v>
      </c>
      <c r="P30" s="40"/>
      <c r="Q30" s="40"/>
    </row>
    <row r="31" spans="1:17" x14ac:dyDescent="0.25">
      <c r="A31" s="39"/>
      <c r="B31" s="60">
        <v>6</v>
      </c>
      <c r="C31" s="61"/>
      <c r="D31" s="61"/>
      <c r="E31" s="61"/>
      <c r="F31" s="30"/>
      <c r="G31" s="35"/>
      <c r="H31" s="20"/>
      <c r="I31" s="11"/>
      <c r="J31" s="11"/>
      <c r="K31" s="20"/>
      <c r="L31" s="10"/>
      <c r="M31" s="29"/>
      <c r="N31" s="78">
        <f t="shared" si="2"/>
        <v>2E-3</v>
      </c>
      <c r="O31" s="63">
        <f t="shared" si="3"/>
        <v>0</v>
      </c>
      <c r="P31" s="40"/>
      <c r="Q31" s="40"/>
    </row>
    <row r="32" spans="1:17" x14ac:dyDescent="0.25">
      <c r="A32" s="39"/>
      <c r="B32" s="60">
        <v>7</v>
      </c>
      <c r="C32" s="61"/>
      <c r="D32" s="61"/>
      <c r="E32" s="61"/>
      <c r="F32" s="30"/>
      <c r="G32" s="35"/>
      <c r="H32" s="20"/>
      <c r="I32" s="11"/>
      <c r="J32" s="11"/>
      <c r="K32" s="20"/>
      <c r="L32" s="10"/>
      <c r="M32" s="29"/>
      <c r="N32" s="78">
        <f t="shared" si="2"/>
        <v>2E-3</v>
      </c>
      <c r="O32" s="63">
        <f t="shared" si="3"/>
        <v>0</v>
      </c>
      <c r="P32" s="40"/>
      <c r="Q32" s="40"/>
    </row>
    <row r="33" spans="1:21" x14ac:dyDescent="0.25">
      <c r="A33" s="39"/>
      <c r="B33" s="41"/>
      <c r="C33" s="64"/>
      <c r="D33" s="61"/>
      <c r="E33" s="61"/>
      <c r="F33" s="65" t="s">
        <v>44</v>
      </c>
      <c r="G33" s="66"/>
      <c r="H33" s="72"/>
      <c r="I33" s="72"/>
      <c r="J33" s="72"/>
      <c r="K33" s="72" t="s">
        <v>3</v>
      </c>
      <c r="L33" s="79">
        <f>SUM(L26:L32)</f>
        <v>0</v>
      </c>
      <c r="M33" s="80"/>
      <c r="N33" s="75"/>
      <c r="O33" s="63">
        <f>SUM(O26:O32)</f>
        <v>0</v>
      </c>
      <c r="P33" s="40"/>
      <c r="Q33" s="40"/>
    </row>
    <row r="34" spans="1:21" ht="15.75" thickBot="1" x14ac:dyDescent="0.3">
      <c r="A34" s="39"/>
      <c r="B34" s="41"/>
      <c r="C34" s="64"/>
      <c r="D34" s="61"/>
      <c r="E34" s="61"/>
      <c r="F34" s="71" t="s">
        <v>31</v>
      </c>
      <c r="G34" s="72"/>
      <c r="H34" s="67"/>
      <c r="I34" s="81"/>
      <c r="J34" s="81"/>
      <c r="K34" s="81"/>
      <c r="L34" s="82" t="s">
        <v>3</v>
      </c>
      <c r="M34" s="83">
        <v>16</v>
      </c>
      <c r="N34" s="75"/>
      <c r="O34" s="76">
        <v>16</v>
      </c>
      <c r="P34" s="40"/>
      <c r="Q34" s="40"/>
    </row>
    <row r="35" spans="1:21" ht="15.75" thickBot="1" x14ac:dyDescent="0.3">
      <c r="A35" s="39"/>
      <c r="B35" s="8"/>
      <c r="C35" s="8"/>
      <c r="D35" s="8"/>
      <c r="E35" s="8"/>
      <c r="F35" s="8"/>
      <c r="G35" s="8"/>
      <c r="H35" s="8"/>
      <c r="I35" s="150" t="s">
        <v>58</v>
      </c>
      <c r="J35" s="151"/>
      <c r="K35" s="151"/>
      <c r="L35" s="152"/>
      <c r="M35" s="84" t="s">
        <v>57</v>
      </c>
      <c r="N35" s="8"/>
      <c r="O35" s="8"/>
      <c r="P35" s="40"/>
      <c r="Q35" s="40"/>
    </row>
    <row r="36" spans="1:21" x14ac:dyDescent="0.25">
      <c r="A36" s="39"/>
      <c r="B36" s="130" t="s">
        <v>25</v>
      </c>
      <c r="C36" s="130"/>
      <c r="D36" s="130"/>
      <c r="E36" s="130"/>
      <c r="F36" s="130"/>
      <c r="G36" s="130"/>
      <c r="H36" s="8"/>
      <c r="I36" s="8"/>
      <c r="J36" s="8"/>
      <c r="K36" s="8"/>
      <c r="L36" s="8"/>
      <c r="M36" s="8"/>
      <c r="N36" s="8"/>
      <c r="O36" s="8"/>
      <c r="P36" s="40"/>
      <c r="Q36" s="40"/>
    </row>
    <row r="37" spans="1:21" x14ac:dyDescent="0.25">
      <c r="A37" s="39"/>
      <c r="B37" s="85" t="s">
        <v>45</v>
      </c>
      <c r="C37" s="85"/>
      <c r="D37" s="85"/>
      <c r="E37" s="85"/>
      <c r="F37" s="85"/>
      <c r="G37" s="85"/>
      <c r="H37" s="8"/>
      <c r="I37" s="8"/>
      <c r="J37" s="8"/>
      <c r="K37" s="8"/>
      <c r="L37" s="8"/>
      <c r="M37" s="8"/>
      <c r="N37" s="8"/>
      <c r="O37" s="8"/>
      <c r="P37" s="40"/>
      <c r="Q37" s="40"/>
    </row>
    <row r="38" spans="1:21" ht="36" x14ac:dyDescent="0.25">
      <c r="A38" s="39"/>
      <c r="B38" s="86" t="s">
        <v>4</v>
      </c>
      <c r="C38" s="87"/>
      <c r="D38" s="87"/>
      <c r="E38" s="88"/>
      <c r="F38" s="139" t="s">
        <v>46</v>
      </c>
      <c r="G38" s="140"/>
      <c r="H38" s="141" t="s">
        <v>15</v>
      </c>
      <c r="I38" s="141"/>
      <c r="J38" s="141"/>
      <c r="K38" s="141"/>
      <c r="L38" s="89" t="s">
        <v>26</v>
      </c>
      <c r="M38" s="90" t="s">
        <v>24</v>
      </c>
      <c r="N38" s="59" t="s">
        <v>5</v>
      </c>
      <c r="O38" s="59" t="s">
        <v>2</v>
      </c>
      <c r="P38" s="40"/>
      <c r="Q38" s="40"/>
      <c r="R38" s="2"/>
      <c r="U38" s="2"/>
    </row>
    <row r="39" spans="1:21" ht="15" customHeight="1" x14ac:dyDescent="0.25">
      <c r="A39" s="39"/>
      <c r="B39" s="39">
        <v>1</v>
      </c>
      <c r="C39" s="91"/>
      <c r="D39" s="91"/>
      <c r="E39" s="92"/>
      <c r="F39" s="128"/>
      <c r="G39" s="129"/>
      <c r="H39" s="131"/>
      <c r="I39" s="132"/>
      <c r="J39" s="132"/>
      <c r="K39" s="133"/>
      <c r="L39" s="12"/>
      <c r="M39" s="31"/>
      <c r="N39" s="63" t="e">
        <f>#VALUE!</f>
        <v>#VALUE!</v>
      </c>
      <c r="O39" s="63" t="e">
        <f>N39</f>
        <v>#VALUE!</v>
      </c>
      <c r="P39" s="40"/>
      <c r="Q39" s="40"/>
      <c r="R39" s="2"/>
      <c r="U39" s="3"/>
    </row>
    <row r="40" spans="1:21" x14ac:dyDescent="0.25">
      <c r="A40" s="39"/>
      <c r="B40" s="60">
        <v>2</v>
      </c>
      <c r="C40" s="61"/>
      <c r="D40" s="61"/>
      <c r="E40" s="93"/>
      <c r="F40" s="128"/>
      <c r="G40" s="129"/>
      <c r="H40" s="131"/>
      <c r="I40" s="132"/>
      <c r="J40" s="132"/>
      <c r="K40" s="133"/>
      <c r="L40" s="12"/>
      <c r="M40" s="31"/>
      <c r="N40" s="63" t="e">
        <f>#VALUE!</f>
        <v>#VALUE!</v>
      </c>
      <c r="O40" s="63" t="e">
        <f t="shared" ref="O40:O52" si="4">N40</f>
        <v>#VALUE!</v>
      </c>
      <c r="P40" s="40"/>
      <c r="Q40" s="40"/>
      <c r="R40" s="5" t="s">
        <v>6</v>
      </c>
      <c r="T40" s="134" t="s">
        <v>7</v>
      </c>
      <c r="U40" s="134"/>
    </row>
    <row r="41" spans="1:21" x14ac:dyDescent="0.25">
      <c r="A41" s="39"/>
      <c r="B41" s="60">
        <v>3</v>
      </c>
      <c r="C41" s="61"/>
      <c r="D41" s="61"/>
      <c r="E41" s="93"/>
      <c r="F41" s="128"/>
      <c r="G41" s="129"/>
      <c r="H41" s="131"/>
      <c r="I41" s="132"/>
      <c r="J41" s="132"/>
      <c r="K41" s="133"/>
      <c r="L41" s="12"/>
      <c r="M41" s="31"/>
      <c r="N41" s="63" t="e">
        <f>#VALUE!</f>
        <v>#VALUE!</v>
      </c>
      <c r="O41" s="63" t="e">
        <f t="shared" si="4"/>
        <v>#VALUE!</v>
      </c>
      <c r="P41" s="40"/>
      <c r="Q41" s="40"/>
      <c r="R41" s="5" t="s">
        <v>8</v>
      </c>
      <c r="T41" t="s">
        <v>9</v>
      </c>
      <c r="U41" s="4"/>
    </row>
    <row r="42" spans="1:21" x14ac:dyDescent="0.25">
      <c r="A42" s="39"/>
      <c r="B42" s="60">
        <v>4</v>
      </c>
      <c r="C42" s="61"/>
      <c r="D42" s="61"/>
      <c r="E42" s="93"/>
      <c r="F42" s="128"/>
      <c r="G42" s="129"/>
      <c r="H42" s="131"/>
      <c r="I42" s="132"/>
      <c r="J42" s="132"/>
      <c r="K42" s="133"/>
      <c r="L42" s="12"/>
      <c r="M42" s="31"/>
      <c r="N42" s="63" t="e">
        <f>#VALUE!</f>
        <v>#VALUE!</v>
      </c>
      <c r="O42" s="63" t="e">
        <f t="shared" si="4"/>
        <v>#VALUE!</v>
      </c>
      <c r="P42" s="40"/>
      <c r="Q42" s="40"/>
      <c r="R42" s="4" t="s">
        <v>11</v>
      </c>
      <c r="T42" t="s">
        <v>10</v>
      </c>
    </row>
    <row r="43" spans="1:21" x14ac:dyDescent="0.25">
      <c r="A43" s="39"/>
      <c r="B43" s="60">
        <v>5</v>
      </c>
      <c r="C43" s="61"/>
      <c r="D43" s="61"/>
      <c r="E43" s="93"/>
      <c r="F43" s="128"/>
      <c r="G43" s="129"/>
      <c r="H43" s="131"/>
      <c r="I43" s="132"/>
      <c r="J43" s="132"/>
      <c r="K43" s="133"/>
      <c r="L43" s="12"/>
      <c r="M43" s="31"/>
      <c r="N43" s="63" t="e">
        <f>#VALUE!</f>
        <v>#VALUE!</v>
      </c>
      <c r="O43" s="63" t="e">
        <f t="shared" si="4"/>
        <v>#VALUE!</v>
      </c>
      <c r="P43" s="40"/>
      <c r="Q43" s="40"/>
      <c r="R43" s="4" t="s">
        <v>12</v>
      </c>
      <c r="T43" t="s">
        <v>13</v>
      </c>
      <c r="U43" s="2"/>
    </row>
    <row r="44" spans="1:21" x14ac:dyDescent="0.25">
      <c r="A44" s="39"/>
      <c r="B44" s="60">
        <v>6</v>
      </c>
      <c r="C44" s="61"/>
      <c r="D44" s="61"/>
      <c r="E44" s="93"/>
      <c r="F44" s="128"/>
      <c r="G44" s="129"/>
      <c r="H44" s="153"/>
      <c r="I44" s="154"/>
      <c r="J44" s="154"/>
      <c r="K44" s="155"/>
      <c r="L44" s="12"/>
      <c r="M44" s="31"/>
      <c r="N44" s="63" t="e">
        <f>#VALUE!</f>
        <v>#VALUE!</v>
      </c>
      <c r="O44" s="63" t="e">
        <f t="shared" si="4"/>
        <v>#VALUE!</v>
      </c>
      <c r="P44" s="40"/>
      <c r="Q44" s="40"/>
      <c r="R44" s="2"/>
      <c r="U44" s="3"/>
    </row>
    <row r="45" spans="1:21" x14ac:dyDescent="0.25">
      <c r="A45" s="39"/>
      <c r="B45" s="60">
        <v>7</v>
      </c>
      <c r="C45" s="61"/>
      <c r="D45" s="61"/>
      <c r="E45" s="93"/>
      <c r="F45" s="128"/>
      <c r="G45" s="129"/>
      <c r="H45" s="131"/>
      <c r="I45" s="132"/>
      <c r="J45" s="132"/>
      <c r="K45" s="133"/>
      <c r="L45" s="12"/>
      <c r="M45" s="31"/>
      <c r="N45" s="63" t="e">
        <f>#VALUE!</f>
        <v>#VALUE!</v>
      </c>
      <c r="O45" s="63" t="e">
        <f t="shared" si="4"/>
        <v>#VALUE!</v>
      </c>
      <c r="P45" s="40"/>
      <c r="Q45" s="40"/>
      <c r="R45" s="24" t="s">
        <v>47</v>
      </c>
      <c r="S45" s="25"/>
      <c r="T45" s="24">
        <v>0.15</v>
      </c>
    </row>
    <row r="46" spans="1:21" x14ac:dyDescent="0.25">
      <c r="A46" s="39"/>
      <c r="B46" s="60">
        <v>8</v>
      </c>
      <c r="C46" s="61"/>
      <c r="D46" s="61"/>
      <c r="E46" s="93"/>
      <c r="F46" s="128"/>
      <c r="G46" s="129"/>
      <c r="H46" s="131"/>
      <c r="I46" s="132"/>
      <c r="J46" s="132"/>
      <c r="K46" s="133"/>
      <c r="L46" s="12"/>
      <c r="M46" s="31"/>
      <c r="N46" s="63" t="e">
        <f>#VALUE!</f>
        <v>#VALUE!</v>
      </c>
      <c r="O46" s="63" t="e">
        <f t="shared" si="4"/>
        <v>#VALUE!</v>
      </c>
      <c r="P46" s="40"/>
      <c r="Q46" s="40"/>
      <c r="R46" s="24" t="s">
        <v>48</v>
      </c>
      <c r="S46" s="25"/>
      <c r="T46" s="26">
        <v>0.25</v>
      </c>
      <c r="U46" s="4"/>
    </row>
    <row r="47" spans="1:21" x14ac:dyDescent="0.25">
      <c r="A47" s="39"/>
      <c r="B47" s="60">
        <v>9</v>
      </c>
      <c r="C47" s="61"/>
      <c r="D47" s="61"/>
      <c r="E47" s="93"/>
      <c r="F47" s="128"/>
      <c r="G47" s="129"/>
      <c r="H47" s="131"/>
      <c r="I47" s="132"/>
      <c r="J47" s="132"/>
      <c r="K47" s="133"/>
      <c r="L47" s="12"/>
      <c r="M47" s="31"/>
      <c r="N47" s="63" t="e">
        <f>#VALUE!</f>
        <v>#VALUE!</v>
      </c>
      <c r="O47" s="63" t="e">
        <f t="shared" si="4"/>
        <v>#VALUE!</v>
      </c>
      <c r="P47" s="40"/>
      <c r="Q47" s="40"/>
      <c r="R47" s="24" t="s">
        <v>49</v>
      </c>
      <c r="S47" s="25"/>
      <c r="T47" s="26">
        <v>0.35</v>
      </c>
    </row>
    <row r="48" spans="1:21" x14ac:dyDescent="0.25">
      <c r="A48" s="39"/>
      <c r="B48" s="60">
        <v>10</v>
      </c>
      <c r="C48" s="61"/>
      <c r="D48" s="61"/>
      <c r="E48" s="93"/>
      <c r="F48" s="128"/>
      <c r="G48" s="129"/>
      <c r="H48" s="131"/>
      <c r="I48" s="132"/>
      <c r="J48" s="132"/>
      <c r="K48" s="133"/>
      <c r="L48" s="12"/>
      <c r="M48" s="31"/>
      <c r="N48" s="63" t="e">
        <f>#VALUE!</f>
        <v>#VALUE!</v>
      </c>
      <c r="O48" s="63" t="e">
        <f t="shared" si="4"/>
        <v>#VALUE!</v>
      </c>
      <c r="P48" s="40"/>
      <c r="Q48" s="40"/>
      <c r="R48" s="24" t="s">
        <v>50</v>
      </c>
      <c r="S48" s="25"/>
      <c r="T48" s="26">
        <v>0.45</v>
      </c>
    </row>
    <row r="49" spans="1:20" x14ac:dyDescent="0.25">
      <c r="A49" s="39"/>
      <c r="B49" s="60">
        <v>11</v>
      </c>
      <c r="C49" s="61"/>
      <c r="D49" s="61"/>
      <c r="E49" s="93"/>
      <c r="F49" s="128"/>
      <c r="G49" s="129"/>
      <c r="H49" s="131"/>
      <c r="I49" s="132"/>
      <c r="J49" s="132"/>
      <c r="K49" s="133"/>
      <c r="L49" s="12"/>
      <c r="M49" s="31"/>
      <c r="N49" s="63" t="e">
        <f>#VALUE!</f>
        <v>#VALUE!</v>
      </c>
      <c r="O49" s="63" t="e">
        <f t="shared" si="4"/>
        <v>#VALUE!</v>
      </c>
      <c r="P49" s="40"/>
      <c r="Q49" s="40"/>
      <c r="R49" s="24" t="s">
        <v>51</v>
      </c>
      <c r="S49" s="25"/>
      <c r="T49" s="26">
        <v>0.55000000000000004</v>
      </c>
    </row>
    <row r="50" spans="1:20" x14ac:dyDescent="0.25">
      <c r="A50" s="39"/>
      <c r="B50" s="60">
        <v>12</v>
      </c>
      <c r="C50" s="61"/>
      <c r="D50" s="61"/>
      <c r="E50" s="93"/>
      <c r="F50" s="128"/>
      <c r="G50" s="129"/>
      <c r="H50" s="131"/>
      <c r="I50" s="132"/>
      <c r="J50" s="132"/>
      <c r="K50" s="133"/>
      <c r="L50" s="12"/>
      <c r="M50" s="31"/>
      <c r="N50" s="63" t="e">
        <f>#VALUE!</f>
        <v>#VALUE!</v>
      </c>
      <c r="O50" s="63" t="e">
        <f t="shared" si="4"/>
        <v>#VALUE!</v>
      </c>
      <c r="P50" s="40"/>
      <c r="Q50" s="40"/>
      <c r="R50" s="24" t="s">
        <v>52</v>
      </c>
      <c r="S50" s="25"/>
      <c r="T50" s="26">
        <v>0.65</v>
      </c>
    </row>
    <row r="51" spans="1:20" x14ac:dyDescent="0.25">
      <c r="A51" s="39"/>
      <c r="B51" s="60">
        <v>13</v>
      </c>
      <c r="C51" s="61"/>
      <c r="D51" s="61"/>
      <c r="E51" s="93"/>
      <c r="F51" s="128"/>
      <c r="G51" s="129"/>
      <c r="H51" s="131"/>
      <c r="I51" s="132"/>
      <c r="J51" s="132"/>
      <c r="K51" s="133"/>
      <c r="L51" s="12"/>
      <c r="M51" s="31"/>
      <c r="N51" s="63" t="e">
        <f>#VALUE!</f>
        <v>#VALUE!</v>
      </c>
      <c r="O51" s="63" t="e">
        <f t="shared" si="4"/>
        <v>#VALUE!</v>
      </c>
      <c r="P51" s="40"/>
      <c r="Q51" s="40"/>
      <c r="R51" s="24" t="s">
        <v>53</v>
      </c>
      <c r="S51" s="25"/>
      <c r="T51" s="27">
        <v>0.8</v>
      </c>
    </row>
    <row r="52" spans="1:20" x14ac:dyDescent="0.25">
      <c r="A52" s="39"/>
      <c r="B52" s="60">
        <v>14</v>
      </c>
      <c r="C52" s="61"/>
      <c r="D52" s="61"/>
      <c r="E52" s="93"/>
      <c r="F52" s="128"/>
      <c r="G52" s="129"/>
      <c r="H52" s="131"/>
      <c r="I52" s="132"/>
      <c r="J52" s="132"/>
      <c r="K52" s="133"/>
      <c r="L52" s="12"/>
      <c r="M52" s="31"/>
      <c r="N52" s="63" t="e">
        <f>#VALUE!</f>
        <v>#VALUE!</v>
      </c>
      <c r="O52" s="63" t="e">
        <f t="shared" si="4"/>
        <v>#VALUE!</v>
      </c>
      <c r="P52" s="40"/>
      <c r="Q52" s="40"/>
      <c r="R52" s="24" t="s">
        <v>54</v>
      </c>
      <c r="S52" s="25"/>
      <c r="T52" s="27">
        <v>1</v>
      </c>
    </row>
    <row r="53" spans="1:20" x14ac:dyDescent="0.25">
      <c r="A53" s="39"/>
      <c r="B53" s="41"/>
      <c r="C53" s="64"/>
      <c r="D53" s="61"/>
      <c r="E53" s="61"/>
      <c r="F53" s="156"/>
      <c r="G53" s="157"/>
      <c r="H53" s="158"/>
      <c r="I53" s="158"/>
      <c r="J53" s="158"/>
      <c r="K53" s="159"/>
      <c r="L53" s="94"/>
      <c r="M53" s="95"/>
      <c r="N53" s="75"/>
      <c r="O53" s="76" t="e">
        <f>SUM(O39:O52)</f>
        <v>#VALUE!</v>
      </c>
      <c r="P53" s="40"/>
      <c r="Q53" s="40"/>
    </row>
    <row r="54" spans="1:20" x14ac:dyDescent="0.25">
      <c r="A54" s="3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40"/>
      <c r="Q54" s="40"/>
    </row>
    <row r="55" spans="1:20" ht="24.95" customHeight="1" x14ac:dyDescent="0.25">
      <c r="A55" s="39"/>
      <c r="B55" s="146" t="s">
        <v>40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</row>
    <row r="56" spans="1:20" ht="36" x14ac:dyDescent="0.25">
      <c r="A56" s="39"/>
      <c r="B56" s="86" t="s">
        <v>4</v>
      </c>
      <c r="C56" s="87"/>
      <c r="D56" s="87"/>
      <c r="E56" s="88"/>
      <c r="F56" s="96" t="s">
        <v>32</v>
      </c>
      <c r="G56" s="141" t="s">
        <v>33</v>
      </c>
      <c r="H56" s="141"/>
      <c r="I56" s="141"/>
      <c r="J56" s="141"/>
      <c r="K56" s="86" t="s">
        <v>34</v>
      </c>
      <c r="L56" s="89" t="s">
        <v>38</v>
      </c>
      <c r="M56" s="90" t="s">
        <v>24</v>
      </c>
      <c r="N56" s="59"/>
      <c r="O56" s="97" t="s">
        <v>2</v>
      </c>
      <c r="P56" s="40"/>
      <c r="Q56" s="40"/>
    </row>
    <row r="57" spans="1:20" x14ac:dyDescent="0.25">
      <c r="A57" s="39"/>
      <c r="B57" s="39">
        <v>1</v>
      </c>
      <c r="C57" s="91"/>
      <c r="D57" s="91"/>
      <c r="E57" s="92"/>
      <c r="F57" s="36"/>
      <c r="G57" s="128"/>
      <c r="H57" s="144"/>
      <c r="I57" s="144"/>
      <c r="J57" s="129"/>
      <c r="K57" s="32"/>
      <c r="L57" s="21"/>
      <c r="M57" s="33"/>
      <c r="N57" s="63"/>
      <c r="O57" s="98">
        <f>M57</f>
        <v>0</v>
      </c>
      <c r="P57" s="40"/>
      <c r="Q57" s="40"/>
      <c r="T57" s="23"/>
    </row>
    <row r="58" spans="1:20" x14ac:dyDescent="0.25">
      <c r="A58" s="39"/>
      <c r="B58" s="60">
        <v>2</v>
      </c>
      <c r="C58" s="61"/>
      <c r="D58" s="61"/>
      <c r="E58" s="93"/>
      <c r="F58" s="38"/>
      <c r="G58" s="128"/>
      <c r="H58" s="144"/>
      <c r="I58" s="144"/>
      <c r="J58" s="129"/>
      <c r="K58" s="32"/>
      <c r="L58" s="21"/>
      <c r="M58" s="33"/>
      <c r="N58" s="75"/>
      <c r="O58" s="98">
        <f>M58</f>
        <v>0</v>
      </c>
      <c r="P58" s="40"/>
      <c r="Q58" s="40"/>
      <c r="T58" s="23"/>
    </row>
    <row r="59" spans="1:20" x14ac:dyDescent="0.25">
      <c r="A59" s="39"/>
      <c r="B59" s="60">
        <v>3</v>
      </c>
      <c r="C59" s="61"/>
      <c r="D59" s="61"/>
      <c r="E59" s="93"/>
      <c r="F59" s="38"/>
      <c r="G59" s="128"/>
      <c r="H59" s="144"/>
      <c r="I59" s="144"/>
      <c r="J59" s="129"/>
      <c r="K59" s="32"/>
      <c r="L59" s="22"/>
      <c r="M59" s="34"/>
      <c r="N59" s="75"/>
      <c r="O59" s="98">
        <f>M59</f>
        <v>0</v>
      </c>
      <c r="P59" s="40"/>
      <c r="Q59" s="40"/>
      <c r="T59" s="23"/>
    </row>
    <row r="60" spans="1:20" x14ac:dyDescent="0.25">
      <c r="A60" s="39"/>
      <c r="B60" s="99"/>
      <c r="C60" s="64"/>
      <c r="D60" s="61"/>
      <c r="E60" s="93"/>
      <c r="F60" s="100"/>
      <c r="G60" s="160"/>
      <c r="H60" s="158"/>
      <c r="I60" s="158"/>
      <c r="J60" s="159"/>
      <c r="K60" s="101"/>
      <c r="L60" s="101"/>
      <c r="M60" s="102"/>
      <c r="N60" s="75"/>
      <c r="O60" s="103">
        <f>SUM(O57:O59)</f>
        <v>0</v>
      </c>
      <c r="P60" s="40"/>
      <c r="Q60" s="40"/>
    </row>
    <row r="61" spans="1:20" x14ac:dyDescent="0.25">
      <c r="A61" s="39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40"/>
      <c r="Q61" s="40"/>
    </row>
    <row r="62" spans="1:20" x14ac:dyDescent="0.25">
      <c r="A62" s="39"/>
      <c r="B62" s="104" t="s">
        <v>61</v>
      </c>
      <c r="C62" s="104"/>
      <c r="D62" s="104"/>
      <c r="E62" s="104"/>
      <c r="F62" s="104"/>
      <c r="G62" s="104"/>
      <c r="H62" s="8"/>
      <c r="I62" s="8"/>
      <c r="J62" s="8"/>
      <c r="K62" s="8"/>
      <c r="L62" s="8"/>
      <c r="M62" s="8"/>
      <c r="N62" s="8"/>
      <c r="O62" s="8"/>
      <c r="P62" s="40"/>
      <c r="Q62" s="40"/>
    </row>
    <row r="63" spans="1:20" ht="36" x14ac:dyDescent="0.25">
      <c r="A63" s="39"/>
      <c r="B63" s="105" t="s">
        <v>4</v>
      </c>
      <c r="C63" s="106"/>
      <c r="D63" s="106"/>
      <c r="E63" s="107"/>
      <c r="F63" s="108" t="s">
        <v>39</v>
      </c>
      <c r="G63" s="109"/>
      <c r="H63" s="110"/>
      <c r="I63" s="110"/>
      <c r="J63" s="110"/>
      <c r="K63" s="110"/>
      <c r="L63" s="105"/>
      <c r="M63" s="111" t="s">
        <v>24</v>
      </c>
      <c r="N63" s="59" t="s">
        <v>5</v>
      </c>
      <c r="O63" s="97" t="s">
        <v>2</v>
      </c>
      <c r="P63" s="40"/>
      <c r="Q63" s="40"/>
    </row>
    <row r="64" spans="1:20" x14ac:dyDescent="0.25">
      <c r="A64" s="39"/>
      <c r="B64" s="60">
        <v>1</v>
      </c>
      <c r="C64" s="61"/>
      <c r="D64" s="61"/>
      <c r="E64" s="93"/>
      <c r="F64" s="144"/>
      <c r="G64" s="144"/>
      <c r="H64" s="144"/>
      <c r="I64" s="144"/>
      <c r="J64" s="144"/>
      <c r="K64" s="129"/>
      <c r="L64" s="37"/>
      <c r="M64" s="33"/>
      <c r="N64" s="112"/>
      <c r="O64" s="113">
        <f>M64</f>
        <v>0</v>
      </c>
      <c r="P64" s="40"/>
      <c r="Q64" s="40"/>
    </row>
    <row r="65" spans="1:20" x14ac:dyDescent="0.25">
      <c r="A65" s="39"/>
      <c r="B65" s="99"/>
      <c r="C65" s="64"/>
      <c r="D65" s="61"/>
      <c r="E65" s="93"/>
      <c r="F65" s="161"/>
      <c r="G65" s="162"/>
      <c r="H65" s="162"/>
      <c r="I65" s="162"/>
      <c r="J65" s="162"/>
      <c r="K65" s="163"/>
      <c r="L65" s="114"/>
      <c r="M65" s="115"/>
      <c r="N65" s="75"/>
      <c r="O65" s="76">
        <f>SUM(O64)</f>
        <v>0</v>
      </c>
      <c r="P65" s="40"/>
      <c r="Q65" s="40"/>
      <c r="R65" t="s">
        <v>55</v>
      </c>
      <c r="T65" s="23">
        <v>0.5</v>
      </c>
    </row>
    <row r="66" spans="1:20" x14ac:dyDescent="0.25">
      <c r="A66" s="39"/>
      <c r="B66" s="104" t="s">
        <v>62</v>
      </c>
      <c r="C66" s="104"/>
      <c r="D66" s="104"/>
      <c r="E66" s="104"/>
      <c r="F66" s="104"/>
      <c r="G66" s="104"/>
      <c r="H66" s="8"/>
      <c r="I66" s="8"/>
      <c r="J66" s="8"/>
      <c r="K66" s="8"/>
      <c r="L66" s="8"/>
      <c r="M66" s="8"/>
      <c r="N66" s="8"/>
      <c r="O66" s="8"/>
      <c r="P66" s="40"/>
      <c r="Q66" s="40"/>
    </row>
    <row r="67" spans="1:20" ht="36" x14ac:dyDescent="0.25">
      <c r="A67" s="39"/>
      <c r="B67" s="116" t="s">
        <v>4</v>
      </c>
      <c r="C67" s="117"/>
      <c r="D67" s="117"/>
      <c r="E67" s="118"/>
      <c r="F67" s="119" t="s">
        <v>27</v>
      </c>
      <c r="G67" s="120"/>
      <c r="H67" s="121"/>
      <c r="I67" s="121"/>
      <c r="J67" s="121"/>
      <c r="K67" s="121"/>
      <c r="L67" s="116"/>
      <c r="M67" s="122" t="s">
        <v>24</v>
      </c>
      <c r="N67" s="59" t="s">
        <v>5</v>
      </c>
      <c r="O67" s="123" t="s">
        <v>2</v>
      </c>
      <c r="P67" s="40"/>
      <c r="Q67" s="40"/>
    </row>
    <row r="68" spans="1:20" x14ac:dyDescent="0.25">
      <c r="A68" s="39"/>
      <c r="B68" s="60">
        <v>1</v>
      </c>
      <c r="C68" s="64"/>
      <c r="D68" s="61"/>
      <c r="E68" s="93"/>
      <c r="F68" s="144"/>
      <c r="G68" s="144"/>
      <c r="H68" s="144"/>
      <c r="I68" s="144"/>
      <c r="J68" s="144"/>
      <c r="K68" s="129"/>
      <c r="L68" s="37"/>
      <c r="M68" s="33"/>
      <c r="N68" s="75"/>
      <c r="O68" s="63">
        <f>M68</f>
        <v>0</v>
      </c>
      <c r="P68" s="40"/>
      <c r="Q68" s="40"/>
      <c r="R68" t="s">
        <v>56</v>
      </c>
      <c r="T68" s="23">
        <v>1</v>
      </c>
    </row>
    <row r="69" spans="1:20" x14ac:dyDescent="0.25">
      <c r="A69" s="39"/>
      <c r="B69" s="60">
        <v>2</v>
      </c>
      <c r="C69" s="64"/>
      <c r="D69" s="61"/>
      <c r="E69" s="93"/>
      <c r="F69" s="144"/>
      <c r="G69" s="144"/>
      <c r="H69" s="144"/>
      <c r="I69" s="144"/>
      <c r="J69" s="144"/>
      <c r="K69" s="129"/>
      <c r="L69" s="37"/>
      <c r="M69" s="33"/>
      <c r="N69" s="75"/>
      <c r="O69" s="63">
        <f>M69</f>
        <v>0</v>
      </c>
      <c r="P69" s="40"/>
      <c r="Q69" s="40"/>
      <c r="T69" s="23"/>
    </row>
    <row r="70" spans="1:20" x14ac:dyDescent="0.25">
      <c r="A70" s="39"/>
      <c r="B70" s="60">
        <v>3</v>
      </c>
      <c r="C70" s="64"/>
      <c r="D70" s="61"/>
      <c r="E70" s="93"/>
      <c r="F70" s="144"/>
      <c r="G70" s="144"/>
      <c r="H70" s="144"/>
      <c r="I70" s="144"/>
      <c r="J70" s="144"/>
      <c r="K70" s="129"/>
      <c r="L70" s="37"/>
      <c r="M70" s="33"/>
      <c r="N70" s="75"/>
      <c r="O70" s="63">
        <f>M70</f>
        <v>0</v>
      </c>
      <c r="P70" s="40"/>
      <c r="Q70" s="40"/>
      <c r="T70" s="23"/>
    </row>
    <row r="71" spans="1:20" ht="15.75" thickBot="1" x14ac:dyDescent="0.3">
      <c r="A71" s="39"/>
      <c r="B71" s="99"/>
      <c r="C71" s="64"/>
      <c r="D71" s="61"/>
      <c r="E71" s="93"/>
      <c r="F71" s="167"/>
      <c r="G71" s="168"/>
      <c r="H71" s="168"/>
      <c r="I71" s="168"/>
      <c r="J71" s="168"/>
      <c r="K71" s="169"/>
      <c r="L71" s="124"/>
      <c r="M71" s="125"/>
      <c r="N71" s="75"/>
      <c r="O71" s="103">
        <f>SUM(O68:O70)</f>
        <v>0</v>
      </c>
      <c r="P71" s="40"/>
      <c r="Q71" s="40"/>
    </row>
    <row r="72" spans="1:20" ht="15.75" thickBot="1" x14ac:dyDescent="0.3">
      <c r="A72" s="39"/>
      <c r="B72" s="8"/>
      <c r="C72" s="8"/>
      <c r="D72" s="8"/>
      <c r="E72" s="8"/>
      <c r="F72" s="8"/>
      <c r="G72" s="8"/>
      <c r="H72" s="8"/>
      <c r="I72" s="164" t="s">
        <v>59</v>
      </c>
      <c r="J72" s="165"/>
      <c r="K72" s="165"/>
      <c r="L72" s="166"/>
      <c r="M72" s="126" t="s">
        <v>60</v>
      </c>
      <c r="N72" s="8"/>
      <c r="O72" s="127" t="e">
        <f>O53+O60+#REF!+O65+O71</f>
        <v>#VALUE!</v>
      </c>
      <c r="P72" s="40"/>
      <c r="Q72" s="40"/>
    </row>
    <row r="73" spans="1:20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</sheetData>
  <sheetProtection password="CD2E" sheet="1" objects="1" scenarios="1"/>
  <mergeCells count="55">
    <mergeCell ref="F53:G53"/>
    <mergeCell ref="H53:K53"/>
    <mergeCell ref="G60:J60"/>
    <mergeCell ref="F65:K65"/>
    <mergeCell ref="I72:L72"/>
    <mergeCell ref="F71:K71"/>
    <mergeCell ref="F64:K64"/>
    <mergeCell ref="F68:K68"/>
    <mergeCell ref="F69:K69"/>
    <mergeCell ref="F70:K70"/>
    <mergeCell ref="F48:G48"/>
    <mergeCell ref="F49:G49"/>
    <mergeCell ref="F43:G43"/>
    <mergeCell ref="H44:K44"/>
    <mergeCell ref="H52:K52"/>
    <mergeCell ref="H50:K50"/>
    <mergeCell ref="H51:K51"/>
    <mergeCell ref="F50:G50"/>
    <mergeCell ref="F51:G51"/>
    <mergeCell ref="F52:G52"/>
    <mergeCell ref="H45:K45"/>
    <mergeCell ref="F46:G46"/>
    <mergeCell ref="F47:G47"/>
    <mergeCell ref="G6:H6"/>
    <mergeCell ref="G59:J59"/>
    <mergeCell ref="F13:M13"/>
    <mergeCell ref="F24:M24"/>
    <mergeCell ref="B55:Q55"/>
    <mergeCell ref="G58:J58"/>
    <mergeCell ref="G57:J57"/>
    <mergeCell ref="G56:J56"/>
    <mergeCell ref="F44:G44"/>
    <mergeCell ref="F45:G45"/>
    <mergeCell ref="G9:H9"/>
    <mergeCell ref="I35:L35"/>
    <mergeCell ref="H46:K46"/>
    <mergeCell ref="H47:K47"/>
    <mergeCell ref="H48:K48"/>
    <mergeCell ref="H49:K49"/>
    <mergeCell ref="G7:H7"/>
    <mergeCell ref="G8:H8"/>
    <mergeCell ref="F38:G38"/>
    <mergeCell ref="H38:K38"/>
    <mergeCell ref="F39:G39"/>
    <mergeCell ref="H39:K39"/>
    <mergeCell ref="H40:K40"/>
    <mergeCell ref="H41:K41"/>
    <mergeCell ref="H42:K42"/>
    <mergeCell ref="H43:K43"/>
    <mergeCell ref="T40:U40"/>
    <mergeCell ref="F40:G40"/>
    <mergeCell ref="F41:G41"/>
    <mergeCell ref="F42:G42"/>
    <mergeCell ref="B11:G11"/>
    <mergeCell ref="B36:G36"/>
  </mergeCells>
  <pageMargins left="0.7" right="0.7" top="0.75" bottom="0.75" header="0.3" footer="0.3"/>
  <pageSetup paperSize="9" scale="97" orientation="landscape" r:id="rId1"/>
  <rowBreaks count="1" manualBreakCount="1">
    <brk id="5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relació mèrits (autovaloració)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Cañizares Bruguera</dc:creator>
  <cp:lastModifiedBy>Maria Isabel Cañizares Bruguera</cp:lastModifiedBy>
  <cp:lastPrinted>2022-12-20T13:34:10Z</cp:lastPrinted>
  <dcterms:created xsi:type="dcterms:W3CDTF">2021-01-30T08:26:22Z</dcterms:created>
  <dcterms:modified xsi:type="dcterms:W3CDTF">2022-12-29T09:35:33Z</dcterms:modified>
</cp:coreProperties>
</file>